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84" activeTab="0"/>
  </bookViews>
  <sheets>
    <sheet name="湖北省退役军人事务厅" sheetId="1" r:id="rId1"/>
  </sheets>
  <definedNames>
    <definedName name="湖北省退役军人事务厅">'湖北省退役军人事务厅'!#REF!</definedName>
    <definedName name="_xlnm.Print_Titles" localSheetId="0">'湖北省退役军人事务厅'!$3:$4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<sst xmlns="http://schemas.openxmlformats.org/spreadsheetml/2006/main" count="236" uniqueCount="188">
  <si>
    <t>附件1</t>
  </si>
  <si>
    <t>2023年湖北省荣军医院公开招聘工作人员综合成绩统计表</t>
  </si>
  <si>
    <t>序号</t>
  </si>
  <si>
    <t>岗位</t>
  </si>
  <si>
    <t>职位代码</t>
  </si>
  <si>
    <t>招聘人数</t>
  </si>
  <si>
    <t>姓名</t>
  </si>
  <si>
    <t>性别</t>
  </si>
  <si>
    <t>准考证号</t>
  </si>
  <si>
    <t>笔试（40%）</t>
  </si>
  <si>
    <t>面试（60%）</t>
  </si>
  <si>
    <t>总成绩</t>
  </si>
  <si>
    <t>排名</t>
  </si>
  <si>
    <t>备注</t>
  </si>
  <si>
    <t xml:space="preserve">职测分数
</t>
  </si>
  <si>
    <t>综合
分数</t>
  </si>
  <si>
    <t>加分</t>
  </si>
  <si>
    <t>笔试
成绩</t>
  </si>
  <si>
    <t>结构化面试成绩</t>
  </si>
  <si>
    <t>面试
成绩</t>
  </si>
  <si>
    <t>内科医师</t>
  </si>
  <si>
    <t>42000102501023002</t>
  </si>
  <si>
    <t>俞婷婷</t>
  </si>
  <si>
    <t>女</t>
  </si>
  <si>
    <t>5242302423928</t>
  </si>
  <si>
    <t>102.76</t>
  </si>
  <si>
    <t>96.15</t>
  </si>
  <si>
    <t>体检考察人选</t>
  </si>
  <si>
    <t>童慧</t>
  </si>
  <si>
    <t>5242302423617</t>
  </si>
  <si>
    <t>105.09</t>
  </si>
  <si>
    <t>106.75</t>
  </si>
  <si>
    <t>康复医师</t>
  </si>
  <si>
    <t>42000102501023003</t>
  </si>
  <si>
    <t>李云芳</t>
  </si>
  <si>
    <t>5242302423815</t>
  </si>
  <si>
    <t>118.93</t>
  </si>
  <si>
    <t>98.45</t>
  </si>
  <si>
    <t>李威</t>
  </si>
  <si>
    <t>男</t>
  </si>
  <si>
    <t>5242302423729</t>
  </si>
  <si>
    <t>113.09</t>
  </si>
  <si>
    <t>80.15</t>
  </si>
  <si>
    <t>李朝磊</t>
  </si>
  <si>
    <t>5242302424721</t>
  </si>
  <si>
    <t>108.27</t>
  </si>
  <si>
    <t>76.40</t>
  </si>
  <si>
    <t>成晓玲</t>
  </si>
  <si>
    <t>5242302423722</t>
  </si>
  <si>
    <t>99.79</t>
  </si>
  <si>
    <t>45.10</t>
  </si>
  <si>
    <t>田章铖</t>
  </si>
  <si>
    <t>5242302424325</t>
  </si>
  <si>
    <t>106.26</t>
  </si>
  <si>
    <t>52.10</t>
  </si>
  <si>
    <t>姜纬</t>
  </si>
  <si>
    <t>5242302424517</t>
  </si>
  <si>
    <t>100.56</t>
  </si>
  <si>
    <t>89.80</t>
  </si>
  <si>
    <t>康复技师1</t>
  </si>
  <si>
    <t>42000102501023004</t>
  </si>
  <si>
    <t>贺舟</t>
  </si>
  <si>
    <t>5242302424828</t>
  </si>
  <si>
    <t>111.49</t>
  </si>
  <si>
    <t>86.55</t>
  </si>
  <si>
    <t>谢建航</t>
  </si>
  <si>
    <t>5242302423821</t>
  </si>
  <si>
    <t>110.68</t>
  </si>
  <si>
    <t>67.75</t>
  </si>
  <si>
    <t>康复技师2</t>
  </si>
  <si>
    <t>42000102501023005</t>
  </si>
  <si>
    <t>马婉霞</t>
  </si>
  <si>
    <t>5242302424811</t>
  </si>
  <si>
    <t>118.91</t>
  </si>
  <si>
    <t>100.65</t>
  </si>
  <si>
    <t>胡惠莉</t>
  </si>
  <si>
    <t>5242302424111</t>
  </si>
  <si>
    <t>115.62</t>
  </si>
  <si>
    <t>83.75</t>
  </si>
  <si>
    <t>邱玲</t>
  </si>
  <si>
    <t>5242302424230</t>
  </si>
  <si>
    <t>103.21</t>
  </si>
  <si>
    <t>91.65</t>
  </si>
  <si>
    <t>肾病内科医师</t>
  </si>
  <si>
    <t>42000102501023006</t>
  </si>
  <si>
    <t>杨君</t>
  </si>
  <si>
    <t>5142302422907</t>
  </si>
  <si>
    <t>106.14</t>
  </si>
  <si>
    <t>83.65</t>
  </si>
  <si>
    <t>本岗位只有该考生一人参加面试，该考生面试成绩78.60分，未达到面试最低合格分数线（80分），不符合入围标准</t>
  </si>
  <si>
    <t>中医医师</t>
  </si>
  <si>
    <t>42000102501023007</t>
  </si>
  <si>
    <t>陈雨凡</t>
  </si>
  <si>
    <t>5142302423102</t>
  </si>
  <si>
    <t>112.42</t>
  </si>
  <si>
    <t>98.20</t>
  </si>
  <si>
    <t>姚嘉欣</t>
  </si>
  <si>
    <t>5142302422915</t>
  </si>
  <si>
    <t>111.48</t>
  </si>
  <si>
    <t>88.80</t>
  </si>
  <si>
    <t>尹欣</t>
  </si>
  <si>
    <t>5142302422815</t>
  </si>
  <si>
    <t>112.59</t>
  </si>
  <si>
    <t>95.60</t>
  </si>
  <si>
    <t>刘雨婷</t>
  </si>
  <si>
    <t>5142302423009</t>
  </si>
  <si>
    <t>120.50</t>
  </si>
  <si>
    <t>88.35</t>
  </si>
  <si>
    <t>倪博敏</t>
  </si>
  <si>
    <t>5142302423226</t>
  </si>
  <si>
    <t>102.23</t>
  </si>
  <si>
    <t>103.00</t>
  </si>
  <si>
    <t>张毅晖</t>
  </si>
  <si>
    <t>5142302423327</t>
  </si>
  <si>
    <t>107.10</t>
  </si>
  <si>
    <t>95.65</t>
  </si>
  <si>
    <t>面试缺考</t>
  </si>
  <si>
    <t>麻醉医师</t>
  </si>
  <si>
    <t>42000102501023008</t>
  </si>
  <si>
    <t>孙明华</t>
  </si>
  <si>
    <t>5242302424522</t>
  </si>
  <si>
    <t>93.25</t>
  </si>
  <si>
    <t>87.25</t>
  </si>
  <si>
    <t>本岗位只有该考生一人参加面试，该考生面试成绩79.60分，未达到面试最低合格分数线（80分），不符合入围标准</t>
  </si>
  <si>
    <t>吴智豪</t>
  </si>
  <si>
    <t>5242302424204</t>
  </si>
  <si>
    <t>108.13</t>
  </si>
  <si>
    <t>75.75</t>
  </si>
  <si>
    <t>心电图医师</t>
  </si>
  <si>
    <t>42000102501023009</t>
  </si>
  <si>
    <t>周捷</t>
  </si>
  <si>
    <t>5242302424626</t>
  </si>
  <si>
    <t>102.10</t>
  </si>
  <si>
    <t>100.80</t>
  </si>
  <si>
    <t>检验技师</t>
  </si>
  <si>
    <t>42000102501023010</t>
  </si>
  <si>
    <t>林奥</t>
  </si>
  <si>
    <t>5242302423806</t>
  </si>
  <si>
    <t>128.36</t>
  </si>
  <si>
    <t>81.10</t>
  </si>
  <si>
    <t>胡雨欣</t>
  </si>
  <si>
    <t>5242302424903</t>
  </si>
  <si>
    <t>107.61</t>
  </si>
  <si>
    <t>75.25</t>
  </si>
  <si>
    <t>曾斐然</t>
  </si>
  <si>
    <t>5242302423912</t>
  </si>
  <si>
    <t>106.36</t>
  </si>
  <si>
    <t>70.95</t>
  </si>
  <si>
    <t>医学影像诊断医师</t>
  </si>
  <si>
    <t>42000102501023012</t>
  </si>
  <si>
    <t>廖欢</t>
  </si>
  <si>
    <t>5542302425710</t>
  </si>
  <si>
    <t>117.38</t>
  </si>
  <si>
    <t>88.90</t>
  </si>
  <si>
    <t>王静</t>
  </si>
  <si>
    <t>5542302425716</t>
  </si>
  <si>
    <t>112.11</t>
  </si>
  <si>
    <t>93.60</t>
  </si>
  <si>
    <t>黄悦</t>
  </si>
  <si>
    <t>5542302425709</t>
  </si>
  <si>
    <t>107.21</t>
  </si>
  <si>
    <t>医学影像技师</t>
  </si>
  <si>
    <t>42000102501023013</t>
  </si>
  <si>
    <t>彭元栋</t>
  </si>
  <si>
    <t>5542302425915</t>
  </si>
  <si>
    <t>98.77</t>
  </si>
  <si>
    <t>79.50</t>
  </si>
  <si>
    <t>夏天</t>
  </si>
  <si>
    <t>5542302425714</t>
  </si>
  <si>
    <t>95.69</t>
  </si>
  <si>
    <t>82.60</t>
  </si>
  <si>
    <t>黄小燕</t>
  </si>
  <si>
    <t>5542302425820</t>
  </si>
  <si>
    <t>95.62</t>
  </si>
  <si>
    <t>77.10</t>
  </si>
  <si>
    <t>审计</t>
  </si>
  <si>
    <t>42000102501023014</t>
  </si>
  <si>
    <t>冯影</t>
  </si>
  <si>
    <t>2142300204711</t>
  </si>
  <si>
    <t>95.88</t>
  </si>
  <si>
    <t>114.00</t>
  </si>
  <si>
    <t>李嘉欣</t>
  </si>
  <si>
    <t>2142300206119</t>
  </si>
  <si>
    <t>101.25</t>
  </si>
  <si>
    <t>杨紫晶</t>
  </si>
  <si>
    <t>2142300208905</t>
  </si>
  <si>
    <t>116.54</t>
  </si>
  <si>
    <t>108.75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</si>
</sst>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_ "/>
  </numFmts>
  <fonts count="50">
    <font>
      <sz val="10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4"/>
      <name val="方正黑体_GBK"/>
      <family val="0"/>
    </font>
    <font>
      <sz val="18"/>
      <name val="方正小标宋简体"/>
      <family val="4"/>
    </font>
    <font>
      <sz val="12"/>
      <name val="方正黑体_GBK"/>
      <family val="0"/>
    </font>
    <font>
      <sz val="12"/>
      <name val="宋体"/>
      <family val="0"/>
    </font>
    <font>
      <sz val="10"/>
      <name val="方正黑体_GBK"/>
      <family val="0"/>
    </font>
    <font>
      <sz val="11"/>
      <name val="方正黑体_GBK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0"/>
      <color indexed="12"/>
      <name val="宋体"/>
      <family val="0"/>
    </font>
    <font>
      <u val="single"/>
      <sz val="10"/>
      <color indexed="14"/>
      <name val="宋体"/>
      <family val="0"/>
    </font>
    <font>
      <sz val="10"/>
      <name val="Arial"/>
      <family val="2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sz val="9"/>
      <color indexed="8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4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sz val="9"/>
      <color theme="1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on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>
      <alignment/>
      <protection/>
    </xf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3" fillId="9" borderId="0" applyNumberFormat="0" applyBorder="0" applyAlignment="0" applyProtection="0"/>
    <xf numFmtId="0" fontId="34" fillId="0" borderId="5" applyNumberFormat="0" applyFill="0" applyAlignment="0" applyProtection="0"/>
    <xf numFmtId="0" fontId="33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38" fillId="0" borderId="0">
      <alignment/>
      <protection/>
    </xf>
    <xf numFmtId="0" fontId="47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8" fillId="0" borderId="10" xfId="27" applyNumberFormat="1" applyFont="1" applyFill="1" applyBorder="1" applyAlignment="1" applyProtection="1">
      <alignment horizontal="center" vertical="center" wrapText="1"/>
      <protection/>
    </xf>
    <xf numFmtId="0" fontId="48" fillId="0" borderId="10" xfId="27" applyNumberFormat="1" applyFont="1" applyFill="1" applyBorder="1" applyAlignment="1" applyProtection="1">
      <alignment horizontal="center" vertical="center"/>
      <protection/>
    </xf>
    <xf numFmtId="0" fontId="48" fillId="0" borderId="10" xfId="67" applyNumberFormat="1" applyFont="1" applyFill="1" applyBorder="1" applyAlignment="1" applyProtection="1">
      <alignment horizontal="center" vertical="center"/>
      <protection/>
    </xf>
    <xf numFmtId="0" fontId="48" fillId="0" borderId="10" xfId="66" applyNumberFormat="1" applyFont="1" applyFill="1" applyBorder="1" applyAlignment="1" applyProtection="1">
      <alignment horizontal="center" vertical="center"/>
      <protection/>
    </xf>
    <xf numFmtId="0" fontId="49" fillId="0" borderId="10" xfId="48" applyFont="1" applyFill="1" applyBorder="1" applyAlignment="1">
      <alignment horizontal="center" vertical="center"/>
      <protection/>
    </xf>
    <xf numFmtId="0" fontId="49" fillId="0" borderId="10" xfId="68" applyNumberFormat="1" applyFont="1" applyFill="1" applyBorder="1" applyAlignment="1" applyProtection="1">
      <alignment horizontal="center" vertical="center"/>
      <protection/>
    </xf>
    <xf numFmtId="0" fontId="48" fillId="0" borderId="10" xfId="27" applyNumberFormat="1" applyFont="1" applyFill="1" applyBorder="1" applyAlignment="1" applyProtection="1">
      <alignment horizontal="center" vertical="center" wrapText="1"/>
      <protection/>
    </xf>
    <xf numFmtId="0" fontId="48" fillId="0" borderId="10" xfId="27" applyNumberFormat="1" applyFont="1" applyFill="1" applyBorder="1" applyAlignment="1" applyProtection="1">
      <alignment horizontal="center" vertical="center"/>
      <protection/>
    </xf>
    <xf numFmtId="0" fontId="48" fillId="0" borderId="10" xfId="67" applyNumberFormat="1" applyFont="1" applyFill="1" applyBorder="1" applyAlignment="1" applyProtection="1">
      <alignment horizontal="center" vertical="center"/>
      <protection/>
    </xf>
    <xf numFmtId="0" fontId="49" fillId="0" borderId="10" xfId="68" applyNumberFormat="1" applyFont="1" applyFill="1" applyBorder="1" applyAlignment="1" applyProtection="1">
      <alignment horizontal="center" vertical="center"/>
      <protection/>
    </xf>
    <xf numFmtId="0" fontId="48" fillId="0" borderId="10" xfId="66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left" vertical="center" wrapText="1"/>
    </xf>
    <xf numFmtId="177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76" fontId="7" fillId="0" borderId="10" xfId="0" applyNumberFormat="1" applyFont="1" applyFill="1" applyBorder="1" applyAlignment="1">
      <alignment horizontal="center" vertical="center" wrapText="1"/>
    </xf>
    <xf numFmtId="177" fontId="49" fillId="0" borderId="11" xfId="0" applyNumberFormat="1" applyFont="1" applyFill="1" applyBorder="1" applyAlignment="1">
      <alignment horizontal="center" vertical="center"/>
    </xf>
    <xf numFmtId="177" fontId="1" fillId="0" borderId="10" xfId="0" applyNumberFormat="1" applyFont="1" applyFill="1" applyBorder="1" applyAlignment="1">
      <alignment horizontal="center" vertical="center"/>
    </xf>
    <xf numFmtId="0" fontId="49" fillId="0" borderId="10" xfId="34" applyFont="1" applyFill="1" applyBorder="1" applyAlignment="1">
      <alignment horizontal="center" vertical="center"/>
      <protection/>
    </xf>
    <xf numFmtId="177" fontId="49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76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177" fontId="1" fillId="0" borderId="10" xfId="0" applyNumberFormat="1" applyFont="1" applyFill="1" applyBorder="1" applyAlignment="1">
      <alignment horizontal="center" vertical="center" wrapText="1"/>
    </xf>
    <xf numFmtId="0" fontId="48" fillId="0" borderId="10" xfId="27" applyNumberFormat="1" applyFont="1" applyFill="1" applyBorder="1" applyAlignment="1" applyProtection="1" quotePrefix="1">
      <alignment horizontal="center" vertical="center" wrapText="1"/>
      <protection/>
    </xf>
    <xf numFmtId="0" fontId="48" fillId="0" borderId="10" xfId="66" applyNumberFormat="1" applyFont="1" applyFill="1" applyBorder="1" applyAlignment="1" applyProtection="1" quotePrefix="1">
      <alignment horizontal="center" vertical="center"/>
      <protection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8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常规 21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7" xfId="66"/>
    <cellStyle name="常规 2" xfId="67"/>
    <cellStyle name="常规 4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tabSelected="1" zoomScaleSheetLayoutView="100" workbookViewId="0" topLeftCell="A1">
      <selection activeCell="A2" sqref="A2:P2"/>
    </sheetView>
  </sheetViews>
  <sheetFormatPr defaultColWidth="9.140625" defaultRowHeight="12"/>
  <cols>
    <col min="1" max="1" width="4.421875" style="5" customWidth="1"/>
    <col min="2" max="2" width="9.7109375" style="6" customWidth="1"/>
    <col min="3" max="3" width="19.00390625" style="6" customWidth="1"/>
    <col min="4" max="4" width="6.28125" style="5" customWidth="1"/>
    <col min="5" max="5" width="8.7109375" style="7" customWidth="1"/>
    <col min="6" max="6" width="5.7109375" style="7" customWidth="1"/>
    <col min="7" max="7" width="15.28125" style="5" customWidth="1"/>
    <col min="8" max="8" width="8.140625" style="8" customWidth="1"/>
    <col min="9" max="9" width="8.421875" style="9" customWidth="1"/>
    <col min="10" max="10" width="6.7109375" style="8" customWidth="1"/>
    <col min="11" max="11" width="8.7109375" style="5" customWidth="1"/>
    <col min="12" max="13" width="8.28125" style="8" customWidth="1"/>
    <col min="14" max="14" width="7.57421875" style="5" customWidth="1"/>
    <col min="15" max="15" width="5.7109375" style="5" customWidth="1"/>
    <col min="16" max="16" width="34.8515625" style="6" customWidth="1"/>
    <col min="17" max="16384" width="9.140625" style="5" customWidth="1"/>
  </cols>
  <sheetData>
    <row r="1" spans="1:16" s="1" customFormat="1" ht="24" customHeight="1">
      <c r="A1" s="10" t="s">
        <v>0</v>
      </c>
      <c r="H1" s="11"/>
      <c r="I1" s="11"/>
      <c r="J1" s="11"/>
      <c r="L1" s="11"/>
      <c r="M1" s="11"/>
      <c r="P1" s="31"/>
    </row>
    <row r="2" spans="1:16" ht="30.75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16" s="2" customFormat="1" ht="18.75" customHeight="1">
      <c r="A3" s="13" t="s">
        <v>2</v>
      </c>
      <c r="B3" s="14" t="s">
        <v>3</v>
      </c>
      <c r="C3" s="14" t="s">
        <v>4</v>
      </c>
      <c r="D3" s="15" t="s">
        <v>5</v>
      </c>
      <c r="E3" s="16" t="s">
        <v>6</v>
      </c>
      <c r="F3" s="16" t="s">
        <v>7</v>
      </c>
      <c r="G3" s="17" t="s">
        <v>8</v>
      </c>
      <c r="H3" s="14" t="s">
        <v>9</v>
      </c>
      <c r="I3" s="14"/>
      <c r="J3" s="14"/>
      <c r="K3" s="32"/>
      <c r="L3" s="14" t="s">
        <v>10</v>
      </c>
      <c r="M3" s="14"/>
      <c r="N3" s="16" t="s">
        <v>11</v>
      </c>
      <c r="O3" s="33" t="s">
        <v>12</v>
      </c>
      <c r="P3" s="14" t="s">
        <v>13</v>
      </c>
    </row>
    <row r="4" spans="1:16" s="2" customFormat="1" ht="33.75" customHeight="1">
      <c r="A4" s="13"/>
      <c r="B4" s="14"/>
      <c r="C4" s="14"/>
      <c r="D4" s="15"/>
      <c r="E4" s="16"/>
      <c r="F4" s="18"/>
      <c r="G4" s="17"/>
      <c r="H4" s="16" t="s">
        <v>14</v>
      </c>
      <c r="I4" s="16" t="s">
        <v>15</v>
      </c>
      <c r="J4" s="16" t="s">
        <v>16</v>
      </c>
      <c r="K4" s="32" t="s">
        <v>17</v>
      </c>
      <c r="L4" s="34" t="s">
        <v>18</v>
      </c>
      <c r="M4" s="16" t="s">
        <v>19</v>
      </c>
      <c r="N4" s="16"/>
      <c r="O4" s="33"/>
      <c r="P4" s="14"/>
    </row>
    <row r="5" spans="1:16" s="3" customFormat="1" ht="34.5" customHeight="1">
      <c r="A5" s="19">
        <v>1</v>
      </c>
      <c r="B5" s="20" t="s">
        <v>20</v>
      </c>
      <c r="C5" s="20" t="s">
        <v>21</v>
      </c>
      <c r="D5" s="21">
        <v>1</v>
      </c>
      <c r="E5" s="22" t="s">
        <v>22</v>
      </c>
      <c r="F5" s="22" t="s">
        <v>23</v>
      </c>
      <c r="G5" s="23" t="s">
        <v>24</v>
      </c>
      <c r="H5" s="24" t="s">
        <v>25</v>
      </c>
      <c r="I5" s="24" t="s">
        <v>26</v>
      </c>
      <c r="J5" s="24"/>
      <c r="K5" s="35">
        <v>26.52133333333332</v>
      </c>
      <c r="L5" s="36">
        <v>82.8</v>
      </c>
      <c r="M5" s="37">
        <f aca="true" t="shared" si="0" ref="M5:M23">L5*0.6</f>
        <v>49.68</v>
      </c>
      <c r="N5" s="38">
        <v>76.20133333333332</v>
      </c>
      <c r="O5" s="39">
        <v>1</v>
      </c>
      <c r="P5" s="40" t="s">
        <v>27</v>
      </c>
    </row>
    <row r="6" spans="1:16" s="3" customFormat="1" ht="34.5" customHeight="1">
      <c r="A6" s="19">
        <v>2</v>
      </c>
      <c r="B6" s="20"/>
      <c r="C6" s="20"/>
      <c r="D6" s="21"/>
      <c r="E6" s="22" t="s">
        <v>28</v>
      </c>
      <c r="F6" s="22" t="s">
        <v>23</v>
      </c>
      <c r="G6" s="23" t="s">
        <v>29</v>
      </c>
      <c r="H6" s="24" t="s">
        <v>30</v>
      </c>
      <c r="I6" s="24" t="s">
        <v>31</v>
      </c>
      <c r="J6" s="24"/>
      <c r="K6" s="35">
        <v>28.24533333333332</v>
      </c>
      <c r="L6" s="36">
        <v>71.8</v>
      </c>
      <c r="M6" s="37">
        <f t="shared" si="0"/>
        <v>43.08</v>
      </c>
      <c r="N6" s="38">
        <v>71.32533333333332</v>
      </c>
      <c r="O6" s="39">
        <v>2</v>
      </c>
      <c r="P6" s="41"/>
    </row>
    <row r="7" spans="1:16" s="3" customFormat="1" ht="34.5" customHeight="1">
      <c r="A7" s="19">
        <v>3</v>
      </c>
      <c r="B7" s="20" t="s">
        <v>32</v>
      </c>
      <c r="C7" s="45" t="s">
        <v>33</v>
      </c>
      <c r="D7" s="21">
        <v>2</v>
      </c>
      <c r="E7" s="22" t="s">
        <v>34</v>
      </c>
      <c r="F7" s="22" t="s">
        <v>23</v>
      </c>
      <c r="G7" s="23" t="s">
        <v>35</v>
      </c>
      <c r="H7" s="24" t="s">
        <v>36</v>
      </c>
      <c r="I7" s="24" t="s">
        <v>37</v>
      </c>
      <c r="J7" s="24"/>
      <c r="K7" s="35">
        <v>28.983999999999998</v>
      </c>
      <c r="L7" s="36">
        <v>80.4</v>
      </c>
      <c r="M7" s="37">
        <f t="shared" si="0"/>
        <v>48.24</v>
      </c>
      <c r="N7" s="38">
        <v>77.224</v>
      </c>
      <c r="O7" s="39">
        <v>1</v>
      </c>
      <c r="P7" s="40" t="s">
        <v>27</v>
      </c>
    </row>
    <row r="8" spans="1:16" s="3" customFormat="1" ht="34.5" customHeight="1">
      <c r="A8" s="19">
        <v>4</v>
      </c>
      <c r="B8" s="20"/>
      <c r="C8" s="20"/>
      <c r="D8" s="21"/>
      <c r="E8" s="22" t="s">
        <v>38</v>
      </c>
      <c r="F8" s="22" t="s">
        <v>39</v>
      </c>
      <c r="G8" s="23" t="s">
        <v>40</v>
      </c>
      <c r="H8" s="24" t="s">
        <v>41</v>
      </c>
      <c r="I8" s="24" t="s">
        <v>42</v>
      </c>
      <c r="J8" s="24"/>
      <c r="K8" s="35">
        <v>25.76533333333332</v>
      </c>
      <c r="L8" s="36">
        <v>81.8</v>
      </c>
      <c r="M8" s="37">
        <f t="shared" si="0"/>
        <v>49.08</v>
      </c>
      <c r="N8" s="38">
        <v>74.84533333333331</v>
      </c>
      <c r="O8" s="39">
        <v>2</v>
      </c>
      <c r="P8" s="40" t="s">
        <v>27</v>
      </c>
    </row>
    <row r="9" spans="1:16" s="3" customFormat="1" ht="34.5" customHeight="1">
      <c r="A9" s="19">
        <v>5</v>
      </c>
      <c r="B9" s="20"/>
      <c r="C9" s="20"/>
      <c r="D9" s="21"/>
      <c r="E9" s="22" t="s">
        <v>43</v>
      </c>
      <c r="F9" s="22" t="s">
        <v>39</v>
      </c>
      <c r="G9" s="23" t="s">
        <v>44</v>
      </c>
      <c r="H9" s="24" t="s">
        <v>45</v>
      </c>
      <c r="I9" s="24" t="s">
        <v>46</v>
      </c>
      <c r="J9" s="24"/>
      <c r="K9" s="35">
        <v>24.62266666666668</v>
      </c>
      <c r="L9" s="36">
        <v>75.2</v>
      </c>
      <c r="M9" s="37">
        <f t="shared" si="0"/>
        <v>45.12</v>
      </c>
      <c r="N9" s="38">
        <v>69.74266666666668</v>
      </c>
      <c r="O9" s="39">
        <v>3</v>
      </c>
      <c r="P9" s="41"/>
    </row>
    <row r="10" spans="1:16" s="3" customFormat="1" ht="34.5" customHeight="1">
      <c r="A10" s="19">
        <v>6</v>
      </c>
      <c r="B10" s="20"/>
      <c r="C10" s="20"/>
      <c r="D10" s="21"/>
      <c r="E10" s="22" t="s">
        <v>47</v>
      </c>
      <c r="F10" s="22" t="s">
        <v>23</v>
      </c>
      <c r="G10" s="46" t="s">
        <v>48</v>
      </c>
      <c r="H10" s="24" t="s">
        <v>49</v>
      </c>
      <c r="I10" s="24" t="s">
        <v>50</v>
      </c>
      <c r="J10" s="24"/>
      <c r="K10" s="35">
        <v>19.318666666666683</v>
      </c>
      <c r="L10" s="36">
        <v>80.2</v>
      </c>
      <c r="M10" s="37">
        <f t="shared" si="0"/>
        <v>48.12</v>
      </c>
      <c r="N10" s="38">
        <v>67.43866666666668</v>
      </c>
      <c r="O10" s="39">
        <v>4</v>
      </c>
      <c r="P10" s="41"/>
    </row>
    <row r="11" spans="1:16" s="3" customFormat="1" ht="34.5" customHeight="1">
      <c r="A11" s="19">
        <v>7</v>
      </c>
      <c r="B11" s="20"/>
      <c r="C11" s="20"/>
      <c r="D11" s="21"/>
      <c r="E11" s="22" t="s">
        <v>51</v>
      </c>
      <c r="F11" s="22" t="s">
        <v>23</v>
      </c>
      <c r="G11" s="23" t="s">
        <v>52</v>
      </c>
      <c r="H11" s="24" t="s">
        <v>53</v>
      </c>
      <c r="I11" s="24" t="s">
        <v>54</v>
      </c>
      <c r="J11" s="24"/>
      <c r="K11" s="35">
        <v>21.11466666666668</v>
      </c>
      <c r="L11" s="36">
        <v>75.6</v>
      </c>
      <c r="M11" s="37">
        <f t="shared" si="0"/>
        <v>45.35999999999999</v>
      </c>
      <c r="N11" s="38">
        <v>66.47466666666668</v>
      </c>
      <c r="O11" s="39">
        <v>5</v>
      </c>
      <c r="P11" s="41"/>
    </row>
    <row r="12" spans="1:16" s="3" customFormat="1" ht="34.5" customHeight="1">
      <c r="A12" s="19">
        <v>8</v>
      </c>
      <c r="B12" s="20"/>
      <c r="C12" s="20"/>
      <c r="D12" s="21"/>
      <c r="E12" s="22" t="s">
        <v>55</v>
      </c>
      <c r="F12" s="22" t="s">
        <v>23</v>
      </c>
      <c r="G12" s="23" t="s">
        <v>56</v>
      </c>
      <c r="H12" s="24" t="s">
        <v>57</v>
      </c>
      <c r="I12" s="24" t="s">
        <v>58</v>
      </c>
      <c r="J12" s="24"/>
      <c r="K12" s="35">
        <v>25.38133333333332</v>
      </c>
      <c r="L12" s="36">
        <v>65.2</v>
      </c>
      <c r="M12" s="37">
        <f t="shared" si="0"/>
        <v>39.12</v>
      </c>
      <c r="N12" s="38">
        <v>64.50133333333332</v>
      </c>
      <c r="O12" s="39">
        <v>6</v>
      </c>
      <c r="P12" s="41"/>
    </row>
    <row r="13" spans="1:16" s="3" customFormat="1" ht="34.5" customHeight="1">
      <c r="A13" s="19">
        <v>9</v>
      </c>
      <c r="B13" s="20" t="s">
        <v>59</v>
      </c>
      <c r="C13" s="20" t="s">
        <v>60</v>
      </c>
      <c r="D13" s="21">
        <v>1</v>
      </c>
      <c r="E13" s="22" t="s">
        <v>61</v>
      </c>
      <c r="F13" s="25" t="s">
        <v>39</v>
      </c>
      <c r="G13" s="23" t="s">
        <v>62</v>
      </c>
      <c r="H13" s="24" t="s">
        <v>63</v>
      </c>
      <c r="I13" s="24" t="s">
        <v>64</v>
      </c>
      <c r="J13" s="24"/>
      <c r="K13" s="35">
        <v>26.405333333333324</v>
      </c>
      <c r="L13" s="36">
        <v>73</v>
      </c>
      <c r="M13" s="37">
        <f t="shared" si="0"/>
        <v>43.8</v>
      </c>
      <c r="N13" s="38">
        <v>70.20533333333333</v>
      </c>
      <c r="O13" s="39">
        <v>1</v>
      </c>
      <c r="P13" s="40" t="s">
        <v>27</v>
      </c>
    </row>
    <row r="14" spans="1:16" s="3" customFormat="1" ht="34.5" customHeight="1">
      <c r="A14" s="19">
        <v>10</v>
      </c>
      <c r="B14" s="20"/>
      <c r="C14" s="20"/>
      <c r="D14" s="21"/>
      <c r="E14" s="22" t="s">
        <v>65</v>
      </c>
      <c r="F14" s="25" t="s">
        <v>23</v>
      </c>
      <c r="G14" s="23" t="s">
        <v>66</v>
      </c>
      <c r="H14" s="24" t="s">
        <v>67</v>
      </c>
      <c r="I14" s="24" t="s">
        <v>68</v>
      </c>
      <c r="J14" s="24"/>
      <c r="K14" s="35">
        <v>23.79066666666668</v>
      </c>
      <c r="L14" s="36">
        <v>73.6</v>
      </c>
      <c r="M14" s="37">
        <f t="shared" si="0"/>
        <v>44.16</v>
      </c>
      <c r="N14" s="38">
        <v>67.95066666666668</v>
      </c>
      <c r="O14" s="39">
        <v>2</v>
      </c>
      <c r="P14" s="41"/>
    </row>
    <row r="15" spans="1:16" s="3" customFormat="1" ht="34.5" customHeight="1">
      <c r="A15" s="19">
        <v>11</v>
      </c>
      <c r="B15" s="20" t="s">
        <v>69</v>
      </c>
      <c r="C15" s="20" t="s">
        <v>70</v>
      </c>
      <c r="D15" s="21">
        <v>1</v>
      </c>
      <c r="E15" s="22" t="s">
        <v>71</v>
      </c>
      <c r="F15" s="25" t="s">
        <v>23</v>
      </c>
      <c r="G15" s="23" t="s">
        <v>72</v>
      </c>
      <c r="H15" s="24" t="s">
        <v>73</v>
      </c>
      <c r="I15" s="24" t="s">
        <v>74</v>
      </c>
      <c r="J15" s="24"/>
      <c r="K15" s="35">
        <v>29.27466666666668</v>
      </c>
      <c r="L15" s="36">
        <v>80.4</v>
      </c>
      <c r="M15" s="37">
        <f t="shared" si="0"/>
        <v>48.24</v>
      </c>
      <c r="N15" s="38">
        <v>77.51466666666668</v>
      </c>
      <c r="O15" s="39">
        <v>1</v>
      </c>
      <c r="P15" s="40" t="s">
        <v>27</v>
      </c>
    </row>
    <row r="16" spans="1:16" s="3" customFormat="1" ht="34.5" customHeight="1">
      <c r="A16" s="19">
        <v>12</v>
      </c>
      <c r="B16" s="20"/>
      <c r="C16" s="20"/>
      <c r="D16" s="21"/>
      <c r="E16" s="22" t="s">
        <v>75</v>
      </c>
      <c r="F16" s="25" t="s">
        <v>23</v>
      </c>
      <c r="G16" s="23" t="s">
        <v>76</v>
      </c>
      <c r="H16" s="24" t="s">
        <v>77</v>
      </c>
      <c r="I16" s="24" t="s">
        <v>78</v>
      </c>
      <c r="J16" s="24"/>
      <c r="K16" s="35">
        <v>26.582666666666682</v>
      </c>
      <c r="L16" s="36">
        <v>79.8</v>
      </c>
      <c r="M16" s="37">
        <f t="shared" si="0"/>
        <v>47.879999999999995</v>
      </c>
      <c r="N16" s="38">
        <v>74.46266666666668</v>
      </c>
      <c r="O16" s="39">
        <v>2</v>
      </c>
      <c r="P16" s="41"/>
    </row>
    <row r="17" spans="1:16" s="3" customFormat="1" ht="34.5" customHeight="1">
      <c r="A17" s="19">
        <v>13</v>
      </c>
      <c r="B17" s="20"/>
      <c r="C17" s="20"/>
      <c r="D17" s="21"/>
      <c r="E17" s="22" t="s">
        <v>79</v>
      </c>
      <c r="F17" s="25" t="s">
        <v>23</v>
      </c>
      <c r="G17" s="23" t="s">
        <v>80</v>
      </c>
      <c r="H17" s="24" t="s">
        <v>81</v>
      </c>
      <c r="I17" s="24" t="s">
        <v>82</v>
      </c>
      <c r="J17" s="24"/>
      <c r="K17" s="35">
        <v>25.981333333333325</v>
      </c>
      <c r="L17" s="36">
        <v>78.2</v>
      </c>
      <c r="M17" s="37">
        <f t="shared" si="0"/>
        <v>46.92</v>
      </c>
      <c r="N17" s="38">
        <v>72.90133333333333</v>
      </c>
      <c r="O17" s="39">
        <v>3</v>
      </c>
      <c r="P17" s="41"/>
    </row>
    <row r="18" spans="1:16" s="3" customFormat="1" ht="34.5" customHeight="1">
      <c r="A18" s="19">
        <v>14</v>
      </c>
      <c r="B18" s="20" t="s">
        <v>83</v>
      </c>
      <c r="C18" s="20" t="s">
        <v>84</v>
      </c>
      <c r="D18" s="21">
        <v>1</v>
      </c>
      <c r="E18" s="22" t="s">
        <v>85</v>
      </c>
      <c r="F18" s="22" t="s">
        <v>23</v>
      </c>
      <c r="G18" s="23" t="s">
        <v>86</v>
      </c>
      <c r="H18" s="24" t="s">
        <v>87</v>
      </c>
      <c r="I18" s="24" t="s">
        <v>88</v>
      </c>
      <c r="J18" s="24"/>
      <c r="K18" s="35">
        <v>25.305333333333323</v>
      </c>
      <c r="L18" s="36">
        <v>78.6</v>
      </c>
      <c r="M18" s="37">
        <f t="shared" si="0"/>
        <v>47.16</v>
      </c>
      <c r="N18" s="38">
        <v>72.46533333333332</v>
      </c>
      <c r="O18" s="39">
        <v>1</v>
      </c>
      <c r="P18" s="41" t="s">
        <v>89</v>
      </c>
    </row>
    <row r="19" spans="1:16" s="3" customFormat="1" ht="34.5" customHeight="1">
      <c r="A19" s="19">
        <v>15</v>
      </c>
      <c r="B19" s="20" t="s">
        <v>90</v>
      </c>
      <c r="C19" s="20" t="s">
        <v>91</v>
      </c>
      <c r="D19" s="21">
        <v>2</v>
      </c>
      <c r="E19" s="22" t="s">
        <v>92</v>
      </c>
      <c r="F19" s="25" t="s">
        <v>39</v>
      </c>
      <c r="G19" s="23" t="s">
        <v>93</v>
      </c>
      <c r="H19" s="24" t="s">
        <v>94</v>
      </c>
      <c r="I19" s="24" t="s">
        <v>95</v>
      </c>
      <c r="J19" s="24"/>
      <c r="K19" s="35">
        <v>28.082666666666682</v>
      </c>
      <c r="L19" s="36">
        <v>82.6</v>
      </c>
      <c r="M19" s="37">
        <f t="shared" si="0"/>
        <v>49.559999999999995</v>
      </c>
      <c r="N19" s="38">
        <v>77.64266666666668</v>
      </c>
      <c r="O19" s="39">
        <v>1</v>
      </c>
      <c r="P19" s="40" t="s">
        <v>27</v>
      </c>
    </row>
    <row r="20" spans="1:16" s="3" customFormat="1" ht="34.5" customHeight="1">
      <c r="A20" s="19">
        <v>16</v>
      </c>
      <c r="B20" s="20"/>
      <c r="C20" s="20"/>
      <c r="D20" s="21"/>
      <c r="E20" s="22" t="s">
        <v>96</v>
      </c>
      <c r="F20" s="25" t="s">
        <v>23</v>
      </c>
      <c r="G20" s="23" t="s">
        <v>97</v>
      </c>
      <c r="H20" s="24" t="s">
        <v>98</v>
      </c>
      <c r="I20" s="24" t="s">
        <v>99</v>
      </c>
      <c r="J20" s="24"/>
      <c r="K20" s="35">
        <v>26.704000000000004</v>
      </c>
      <c r="L20" s="36">
        <v>82</v>
      </c>
      <c r="M20" s="37">
        <f t="shared" si="0"/>
        <v>49.199999999999996</v>
      </c>
      <c r="N20" s="38">
        <v>75.904</v>
      </c>
      <c r="O20" s="39">
        <v>2</v>
      </c>
      <c r="P20" s="40" t="s">
        <v>27</v>
      </c>
    </row>
    <row r="21" spans="1:16" s="3" customFormat="1" ht="31.5" customHeight="1">
      <c r="A21" s="19">
        <v>17</v>
      </c>
      <c r="B21" s="20"/>
      <c r="C21" s="20"/>
      <c r="D21" s="21"/>
      <c r="E21" s="22" t="s">
        <v>100</v>
      </c>
      <c r="F21" s="25" t="s">
        <v>23</v>
      </c>
      <c r="G21" s="23" t="s">
        <v>101</v>
      </c>
      <c r="H21" s="24" t="s">
        <v>102</v>
      </c>
      <c r="I21" s="24" t="s">
        <v>103</v>
      </c>
      <c r="J21" s="24"/>
      <c r="K21" s="35">
        <v>27.758666666666684</v>
      </c>
      <c r="L21" s="36">
        <v>78.6</v>
      </c>
      <c r="M21" s="37">
        <f t="shared" si="0"/>
        <v>47.16</v>
      </c>
      <c r="N21" s="38">
        <v>74.91866666666668</v>
      </c>
      <c r="O21" s="39">
        <v>3</v>
      </c>
      <c r="P21" s="41"/>
    </row>
    <row r="22" spans="1:16" s="3" customFormat="1" ht="31.5" customHeight="1">
      <c r="A22" s="19">
        <v>18</v>
      </c>
      <c r="B22" s="20"/>
      <c r="C22" s="20"/>
      <c r="D22" s="21"/>
      <c r="E22" s="22" t="s">
        <v>104</v>
      </c>
      <c r="F22" s="25" t="s">
        <v>23</v>
      </c>
      <c r="G22" s="23" t="s">
        <v>105</v>
      </c>
      <c r="H22" s="24" t="s">
        <v>106</v>
      </c>
      <c r="I22" s="24" t="s">
        <v>107</v>
      </c>
      <c r="J22" s="24"/>
      <c r="K22" s="35">
        <v>27.846666666666682</v>
      </c>
      <c r="L22" s="36">
        <v>77.6</v>
      </c>
      <c r="M22" s="37">
        <f t="shared" si="0"/>
        <v>46.559999999999995</v>
      </c>
      <c r="N22" s="38">
        <v>74.40666666666668</v>
      </c>
      <c r="O22" s="39">
        <v>4</v>
      </c>
      <c r="P22" s="41"/>
    </row>
    <row r="23" spans="1:16" s="3" customFormat="1" ht="31.5" customHeight="1">
      <c r="A23" s="19">
        <v>19</v>
      </c>
      <c r="B23" s="20"/>
      <c r="C23" s="20"/>
      <c r="D23" s="21"/>
      <c r="E23" s="22" t="s">
        <v>108</v>
      </c>
      <c r="F23" s="25" t="s">
        <v>23</v>
      </c>
      <c r="G23" s="23" t="s">
        <v>109</v>
      </c>
      <c r="H23" s="24" t="s">
        <v>110</v>
      </c>
      <c r="I23" s="24" t="s">
        <v>111</v>
      </c>
      <c r="J23" s="24"/>
      <c r="K23" s="35">
        <v>27.364</v>
      </c>
      <c r="L23" s="36">
        <v>68.2</v>
      </c>
      <c r="M23" s="37">
        <f t="shared" si="0"/>
        <v>40.92</v>
      </c>
      <c r="N23" s="38">
        <v>68.284</v>
      </c>
      <c r="O23" s="39">
        <v>5</v>
      </c>
      <c r="P23" s="41"/>
    </row>
    <row r="24" spans="1:16" s="3" customFormat="1" ht="31.5" customHeight="1">
      <c r="A24" s="19">
        <v>20</v>
      </c>
      <c r="B24" s="20"/>
      <c r="C24" s="20"/>
      <c r="D24" s="21"/>
      <c r="E24" s="22" t="s">
        <v>112</v>
      </c>
      <c r="F24" s="25" t="s">
        <v>39</v>
      </c>
      <c r="G24" s="23" t="s">
        <v>113</v>
      </c>
      <c r="H24" s="24" t="s">
        <v>114</v>
      </c>
      <c r="I24" s="24" t="s">
        <v>115</v>
      </c>
      <c r="J24" s="24"/>
      <c r="K24" s="35">
        <v>27.03333333333332</v>
      </c>
      <c r="L24" s="36">
        <v>-1</v>
      </c>
      <c r="M24" s="36">
        <v>-1</v>
      </c>
      <c r="N24" s="35">
        <v>27.03333333333332</v>
      </c>
      <c r="O24" s="39">
        <v>6</v>
      </c>
      <c r="P24" s="41" t="s">
        <v>116</v>
      </c>
    </row>
    <row r="25" spans="1:16" s="4" customFormat="1" ht="34.5" customHeight="1">
      <c r="A25" s="19">
        <v>21</v>
      </c>
      <c r="B25" s="26" t="s">
        <v>117</v>
      </c>
      <c r="C25" s="26" t="s">
        <v>118</v>
      </c>
      <c r="D25" s="27">
        <v>1</v>
      </c>
      <c r="E25" s="28" t="s">
        <v>119</v>
      </c>
      <c r="F25" s="29" t="s">
        <v>23</v>
      </c>
      <c r="G25" s="30" t="s">
        <v>120</v>
      </c>
      <c r="H25" s="24" t="s">
        <v>121</v>
      </c>
      <c r="I25" s="24" t="s">
        <v>122</v>
      </c>
      <c r="J25" s="24"/>
      <c r="K25" s="35">
        <v>24.06666666666668</v>
      </c>
      <c r="L25" s="36">
        <v>79.6</v>
      </c>
      <c r="M25" s="37">
        <f>L25*0.6</f>
        <v>47.76</v>
      </c>
      <c r="N25" s="38">
        <v>71.82666666666668</v>
      </c>
      <c r="O25" s="42">
        <v>1</v>
      </c>
      <c r="P25" s="41" t="s">
        <v>123</v>
      </c>
    </row>
    <row r="26" spans="1:16" s="4" customFormat="1" ht="31.5" customHeight="1">
      <c r="A26" s="19">
        <v>22</v>
      </c>
      <c r="B26" s="26"/>
      <c r="C26" s="26"/>
      <c r="D26" s="27"/>
      <c r="E26" s="28" t="s">
        <v>124</v>
      </c>
      <c r="F26" s="29" t="s">
        <v>39</v>
      </c>
      <c r="G26" s="30" t="s">
        <v>125</v>
      </c>
      <c r="H26" s="24" t="s">
        <v>126</v>
      </c>
      <c r="I26" s="24" t="s">
        <v>127</v>
      </c>
      <c r="J26" s="24"/>
      <c r="K26" s="35">
        <v>24.517333333333323</v>
      </c>
      <c r="L26" s="36">
        <v>-1</v>
      </c>
      <c r="M26" s="36">
        <v>-1</v>
      </c>
      <c r="N26" s="35">
        <v>24.517333333333323</v>
      </c>
      <c r="O26" s="42">
        <v>2</v>
      </c>
      <c r="P26" s="41" t="s">
        <v>116</v>
      </c>
    </row>
    <row r="27" spans="1:16" s="4" customFormat="1" ht="31.5" customHeight="1">
      <c r="A27" s="19">
        <v>23</v>
      </c>
      <c r="B27" s="26" t="s">
        <v>128</v>
      </c>
      <c r="C27" s="26" t="s">
        <v>129</v>
      </c>
      <c r="D27" s="27">
        <v>1</v>
      </c>
      <c r="E27" s="28" t="s">
        <v>130</v>
      </c>
      <c r="F27" s="29" t="s">
        <v>23</v>
      </c>
      <c r="G27" s="30" t="s">
        <v>131</v>
      </c>
      <c r="H27" s="24" t="s">
        <v>132</v>
      </c>
      <c r="I27" s="24" t="s">
        <v>133</v>
      </c>
      <c r="J27" s="24"/>
      <c r="K27" s="35">
        <v>27.05333333333332</v>
      </c>
      <c r="L27" s="36">
        <v>-1</v>
      </c>
      <c r="M27" s="36">
        <v>-1</v>
      </c>
      <c r="N27" s="35">
        <v>27.05333333333332</v>
      </c>
      <c r="O27" s="42">
        <v>1</v>
      </c>
      <c r="P27" s="41" t="s">
        <v>116</v>
      </c>
    </row>
    <row r="28" spans="1:16" s="4" customFormat="1" ht="31.5" customHeight="1">
      <c r="A28" s="19">
        <v>24</v>
      </c>
      <c r="B28" s="26" t="s">
        <v>134</v>
      </c>
      <c r="C28" s="26" t="s">
        <v>135</v>
      </c>
      <c r="D28" s="27">
        <v>1</v>
      </c>
      <c r="E28" s="22" t="s">
        <v>136</v>
      </c>
      <c r="F28" s="29" t="s">
        <v>39</v>
      </c>
      <c r="G28" s="30" t="s">
        <v>137</v>
      </c>
      <c r="H28" s="24" t="s">
        <v>138</v>
      </c>
      <c r="I28" s="24" t="s">
        <v>139</v>
      </c>
      <c r="J28" s="24"/>
      <c r="K28" s="35">
        <v>27.927999999999997</v>
      </c>
      <c r="L28" s="36">
        <v>75.8</v>
      </c>
      <c r="M28" s="37">
        <f>L28*0.6</f>
        <v>45.48</v>
      </c>
      <c r="N28" s="38">
        <v>73.40799999999999</v>
      </c>
      <c r="O28" s="42">
        <v>1</v>
      </c>
      <c r="P28" s="40" t="s">
        <v>27</v>
      </c>
    </row>
    <row r="29" spans="1:16" s="4" customFormat="1" ht="31.5" customHeight="1">
      <c r="A29" s="19">
        <v>25</v>
      </c>
      <c r="B29" s="26"/>
      <c r="C29" s="26"/>
      <c r="D29" s="27"/>
      <c r="E29" s="28" t="s">
        <v>140</v>
      </c>
      <c r="F29" s="29" t="s">
        <v>23</v>
      </c>
      <c r="G29" s="30" t="s">
        <v>141</v>
      </c>
      <c r="H29" s="24" t="s">
        <v>142</v>
      </c>
      <c r="I29" s="24" t="s">
        <v>143</v>
      </c>
      <c r="J29" s="24"/>
      <c r="K29" s="35">
        <v>24.38133333333332</v>
      </c>
      <c r="L29" s="36">
        <v>81.4</v>
      </c>
      <c r="M29" s="37">
        <f>L29*0.6</f>
        <v>48.84</v>
      </c>
      <c r="N29" s="38">
        <v>73.22133333333332</v>
      </c>
      <c r="O29" s="42">
        <v>2</v>
      </c>
      <c r="P29" s="43"/>
    </row>
    <row r="30" spans="1:16" s="4" customFormat="1" ht="31.5" customHeight="1">
      <c r="A30" s="19">
        <v>26</v>
      </c>
      <c r="B30" s="26"/>
      <c r="C30" s="26"/>
      <c r="D30" s="27"/>
      <c r="E30" s="28" t="s">
        <v>144</v>
      </c>
      <c r="F30" s="29" t="s">
        <v>23</v>
      </c>
      <c r="G30" s="30" t="s">
        <v>145</v>
      </c>
      <c r="H30" s="24" t="s">
        <v>146</v>
      </c>
      <c r="I30" s="24" t="s">
        <v>147</v>
      </c>
      <c r="J30" s="24"/>
      <c r="K30" s="35">
        <v>23.64133333333332</v>
      </c>
      <c r="L30" s="44">
        <v>75.2</v>
      </c>
      <c r="M30" s="37">
        <f>L30*0.6</f>
        <v>45.12</v>
      </c>
      <c r="N30" s="38">
        <v>68.76133333333331</v>
      </c>
      <c r="O30" s="42">
        <v>3</v>
      </c>
      <c r="P30" s="43"/>
    </row>
    <row r="31" spans="1:16" s="4" customFormat="1" ht="31.5" customHeight="1">
      <c r="A31" s="19">
        <v>27</v>
      </c>
      <c r="B31" s="26" t="s">
        <v>148</v>
      </c>
      <c r="C31" s="26" t="s">
        <v>149</v>
      </c>
      <c r="D31" s="27">
        <v>1</v>
      </c>
      <c r="E31" s="28" t="s">
        <v>150</v>
      </c>
      <c r="F31" s="29" t="s">
        <v>23</v>
      </c>
      <c r="G31" s="30" t="s">
        <v>151</v>
      </c>
      <c r="H31" s="24" t="s">
        <v>152</v>
      </c>
      <c r="I31" s="24" t="s">
        <v>153</v>
      </c>
      <c r="J31" s="24"/>
      <c r="K31" s="35">
        <v>27.504000000000005</v>
      </c>
      <c r="L31" s="36">
        <v>79.6</v>
      </c>
      <c r="M31" s="37">
        <f>L31*0.6</f>
        <v>47.76</v>
      </c>
      <c r="N31" s="38">
        <v>75.26400000000001</v>
      </c>
      <c r="O31" s="42">
        <v>1</v>
      </c>
      <c r="P31" s="40" t="s">
        <v>27</v>
      </c>
    </row>
    <row r="32" spans="1:16" s="4" customFormat="1" ht="31.5" customHeight="1">
      <c r="A32" s="19">
        <v>28</v>
      </c>
      <c r="B32" s="26"/>
      <c r="C32" s="26"/>
      <c r="D32" s="27"/>
      <c r="E32" s="22" t="s">
        <v>154</v>
      </c>
      <c r="F32" s="29" t="s">
        <v>23</v>
      </c>
      <c r="G32" s="30" t="s">
        <v>155</v>
      </c>
      <c r="H32" s="24" t="s">
        <v>156</v>
      </c>
      <c r="I32" s="24" t="s">
        <v>157</v>
      </c>
      <c r="J32" s="24"/>
      <c r="K32" s="35">
        <v>27.427999999999997</v>
      </c>
      <c r="L32" s="36">
        <v>78.4</v>
      </c>
      <c r="M32" s="37">
        <f>L32*0.6</f>
        <v>47.04</v>
      </c>
      <c r="N32" s="38">
        <v>74.46799999999999</v>
      </c>
      <c r="O32" s="42">
        <v>2</v>
      </c>
      <c r="P32" s="43"/>
    </row>
    <row r="33" spans="1:16" s="4" customFormat="1" ht="31.5" customHeight="1">
      <c r="A33" s="19">
        <v>29</v>
      </c>
      <c r="B33" s="26"/>
      <c r="C33" s="26"/>
      <c r="D33" s="27"/>
      <c r="E33" s="28" t="s">
        <v>158</v>
      </c>
      <c r="F33" s="29" t="s">
        <v>23</v>
      </c>
      <c r="G33" s="30" t="s">
        <v>159</v>
      </c>
      <c r="H33" s="24" t="s">
        <v>160</v>
      </c>
      <c r="I33" s="24" t="s">
        <v>115</v>
      </c>
      <c r="J33" s="24"/>
      <c r="K33" s="35">
        <v>27.048000000000002</v>
      </c>
      <c r="L33" s="36">
        <v>-1</v>
      </c>
      <c r="M33" s="36">
        <v>-1</v>
      </c>
      <c r="N33" s="35">
        <v>27.048000000000002</v>
      </c>
      <c r="O33" s="42">
        <v>3</v>
      </c>
      <c r="P33" s="41" t="s">
        <v>116</v>
      </c>
    </row>
    <row r="34" spans="1:16" s="4" customFormat="1" ht="34.5" customHeight="1">
      <c r="A34" s="19">
        <v>30</v>
      </c>
      <c r="B34" s="26" t="s">
        <v>161</v>
      </c>
      <c r="C34" s="26" t="s">
        <v>162</v>
      </c>
      <c r="D34" s="27">
        <v>1</v>
      </c>
      <c r="E34" s="28" t="s">
        <v>163</v>
      </c>
      <c r="F34" s="29" t="s">
        <v>39</v>
      </c>
      <c r="G34" s="30" t="s">
        <v>164</v>
      </c>
      <c r="H34" s="24" t="s">
        <v>165</v>
      </c>
      <c r="I34" s="24" t="s">
        <v>166</v>
      </c>
      <c r="J34" s="24"/>
      <c r="K34" s="35">
        <v>23.76933333333332</v>
      </c>
      <c r="L34" s="36">
        <v>79.8</v>
      </c>
      <c r="M34" s="37">
        <f aca="true" t="shared" si="1" ref="M34:M39">L34*0.6</f>
        <v>47.879999999999995</v>
      </c>
      <c r="N34" s="38">
        <v>71.64933333333332</v>
      </c>
      <c r="O34" s="42">
        <v>1</v>
      </c>
      <c r="P34" s="40" t="s">
        <v>27</v>
      </c>
    </row>
    <row r="35" spans="1:16" s="4" customFormat="1" ht="34.5" customHeight="1">
      <c r="A35" s="19">
        <v>31</v>
      </c>
      <c r="B35" s="26"/>
      <c r="C35" s="26"/>
      <c r="D35" s="27"/>
      <c r="E35" s="22" t="s">
        <v>167</v>
      </c>
      <c r="F35" s="29" t="s">
        <v>23</v>
      </c>
      <c r="G35" s="30" t="s">
        <v>168</v>
      </c>
      <c r="H35" s="24" t="s">
        <v>169</v>
      </c>
      <c r="I35" s="24" t="s">
        <v>170</v>
      </c>
      <c r="J35" s="24"/>
      <c r="K35" s="35">
        <v>23.772000000000002</v>
      </c>
      <c r="L35" s="36">
        <v>79.2</v>
      </c>
      <c r="M35" s="37">
        <f t="shared" si="1"/>
        <v>47.52</v>
      </c>
      <c r="N35" s="38">
        <v>71.292</v>
      </c>
      <c r="O35" s="42">
        <v>2</v>
      </c>
      <c r="P35" s="43"/>
    </row>
    <row r="36" spans="1:16" s="4" customFormat="1" ht="34.5" customHeight="1">
      <c r="A36" s="19">
        <v>32</v>
      </c>
      <c r="B36" s="26"/>
      <c r="C36" s="26"/>
      <c r="D36" s="27"/>
      <c r="E36" s="28" t="s">
        <v>171</v>
      </c>
      <c r="F36" s="29" t="s">
        <v>23</v>
      </c>
      <c r="G36" s="30" t="s">
        <v>172</v>
      </c>
      <c r="H36" s="24" t="s">
        <v>173</v>
      </c>
      <c r="I36" s="24" t="s">
        <v>174</v>
      </c>
      <c r="J36" s="24"/>
      <c r="K36" s="35">
        <v>23.029333333333323</v>
      </c>
      <c r="L36" s="36">
        <v>66.6</v>
      </c>
      <c r="M36" s="37">
        <f t="shared" si="1"/>
        <v>39.959999999999994</v>
      </c>
      <c r="N36" s="38">
        <v>62.98933333333332</v>
      </c>
      <c r="O36" s="42">
        <v>3</v>
      </c>
      <c r="P36" s="43"/>
    </row>
    <row r="37" spans="1:16" s="4" customFormat="1" ht="34.5" customHeight="1">
      <c r="A37" s="19">
        <v>33</v>
      </c>
      <c r="B37" s="26" t="s">
        <v>175</v>
      </c>
      <c r="C37" s="26" t="s">
        <v>176</v>
      </c>
      <c r="D37" s="27">
        <v>1</v>
      </c>
      <c r="E37" s="28" t="s">
        <v>177</v>
      </c>
      <c r="F37" s="29" t="s">
        <v>23</v>
      </c>
      <c r="G37" s="30" t="s">
        <v>178</v>
      </c>
      <c r="H37" s="24" t="s">
        <v>179</v>
      </c>
      <c r="I37" s="24" t="s">
        <v>180</v>
      </c>
      <c r="J37" s="24">
        <v>5</v>
      </c>
      <c r="K37" s="35">
        <v>29.983999999999998</v>
      </c>
      <c r="L37" s="36">
        <v>75.6</v>
      </c>
      <c r="M37" s="37">
        <f t="shared" si="1"/>
        <v>45.35999999999999</v>
      </c>
      <c r="N37" s="38">
        <v>75.344</v>
      </c>
      <c r="O37" s="42">
        <v>1</v>
      </c>
      <c r="P37" s="40" t="s">
        <v>27</v>
      </c>
    </row>
    <row r="38" spans="1:16" s="4" customFormat="1" ht="34.5" customHeight="1">
      <c r="A38" s="19">
        <v>34</v>
      </c>
      <c r="B38" s="26"/>
      <c r="C38" s="26"/>
      <c r="D38" s="27"/>
      <c r="E38" s="22" t="s">
        <v>181</v>
      </c>
      <c r="F38" s="29" t="s">
        <v>23</v>
      </c>
      <c r="G38" s="23" t="s">
        <v>182</v>
      </c>
      <c r="H38" s="24" t="s">
        <v>183</v>
      </c>
      <c r="I38" s="24" t="s">
        <v>180</v>
      </c>
      <c r="J38" s="24"/>
      <c r="K38" s="35">
        <v>28.700000000000003</v>
      </c>
      <c r="L38" s="36">
        <v>77.2</v>
      </c>
      <c r="M38" s="37">
        <f t="shared" si="1"/>
        <v>46.32</v>
      </c>
      <c r="N38" s="38">
        <v>75.02000000000001</v>
      </c>
      <c r="O38" s="42">
        <v>2</v>
      </c>
      <c r="P38" s="43"/>
    </row>
    <row r="39" spans="1:16" s="4" customFormat="1" ht="34.5" customHeight="1">
      <c r="A39" s="19">
        <v>35</v>
      </c>
      <c r="B39" s="26"/>
      <c r="C39" s="26"/>
      <c r="D39" s="27"/>
      <c r="E39" s="28" t="s">
        <v>184</v>
      </c>
      <c r="F39" s="29" t="s">
        <v>23</v>
      </c>
      <c r="G39" s="30" t="s">
        <v>185</v>
      </c>
      <c r="H39" s="24" t="s">
        <v>186</v>
      </c>
      <c r="I39" s="24" t="s">
        <v>187</v>
      </c>
      <c r="J39" s="24"/>
      <c r="K39" s="35">
        <v>30.038666666666686</v>
      </c>
      <c r="L39" s="36">
        <v>72.8</v>
      </c>
      <c r="M39" s="37">
        <f t="shared" si="1"/>
        <v>43.68</v>
      </c>
      <c r="N39" s="38">
        <v>73.71866666666668</v>
      </c>
      <c r="O39" s="42">
        <v>3</v>
      </c>
      <c r="P39" s="43"/>
    </row>
    <row r="40" spans="9:12" ht="12">
      <c r="I40" s="3"/>
      <c r="J40" s="3"/>
      <c r="K40" s="4"/>
      <c r="L40" s="3"/>
    </row>
  </sheetData>
  <sheetProtection/>
  <mergeCells count="44">
    <mergeCell ref="A1:J1"/>
    <mergeCell ref="A2:P2"/>
    <mergeCell ref="H3:K3"/>
    <mergeCell ref="L3:M3"/>
    <mergeCell ref="A3:A4"/>
    <mergeCell ref="B3:B4"/>
    <mergeCell ref="B5:B6"/>
    <mergeCell ref="B7:B12"/>
    <mergeCell ref="B13:B14"/>
    <mergeCell ref="B15:B17"/>
    <mergeCell ref="B19:B24"/>
    <mergeCell ref="B25:B26"/>
    <mergeCell ref="B28:B30"/>
    <mergeCell ref="B31:B33"/>
    <mergeCell ref="B34:B36"/>
    <mergeCell ref="B37:B39"/>
    <mergeCell ref="C3:C4"/>
    <mergeCell ref="C5:C6"/>
    <mergeCell ref="C7:C12"/>
    <mergeCell ref="C13:C14"/>
    <mergeCell ref="C15:C17"/>
    <mergeCell ref="C19:C24"/>
    <mergeCell ref="C25:C26"/>
    <mergeCell ref="C28:C30"/>
    <mergeCell ref="C31:C33"/>
    <mergeCell ref="C34:C36"/>
    <mergeCell ref="C37:C39"/>
    <mergeCell ref="D3:D4"/>
    <mergeCell ref="D5:D6"/>
    <mergeCell ref="D7:D12"/>
    <mergeCell ref="D13:D14"/>
    <mergeCell ref="D15:D17"/>
    <mergeCell ref="D19:D24"/>
    <mergeCell ref="D25:D26"/>
    <mergeCell ref="D28:D30"/>
    <mergeCell ref="D31:D33"/>
    <mergeCell ref="D34:D36"/>
    <mergeCell ref="D37:D39"/>
    <mergeCell ref="E3:E4"/>
    <mergeCell ref="F3:F4"/>
    <mergeCell ref="G3:G4"/>
    <mergeCell ref="N3:N4"/>
    <mergeCell ref="O3:O4"/>
    <mergeCell ref="P3:P4"/>
  </mergeCells>
  <printOptions horizontalCentered="1"/>
  <pageMargins left="0.5118055555555555" right="0.4326388888888889" top="0.5506944444444445" bottom="0.2361111111111111" header="0.5" footer="0.19652777777777777"/>
  <pageSetup fitToHeight="0"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Administrator</cp:lastModifiedBy>
  <dcterms:created xsi:type="dcterms:W3CDTF">2021-06-18T04:37:51Z</dcterms:created>
  <dcterms:modified xsi:type="dcterms:W3CDTF">2023-06-12T08:37:45Z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D070230DF6704C919C481FFD8328397E_13</vt:lpwstr>
  </property>
  <property fmtid="{D5CDD505-2E9C-101B-9397-08002B2CF9AE}" pid="4" name="KSOProductBuildV">
    <vt:lpwstr>2052-11.1.0.14309</vt:lpwstr>
  </property>
</Properties>
</file>